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<sst xmlns="http://schemas.openxmlformats.org/spreadsheetml/2006/main" count="27" uniqueCount="27">
  <si>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Lista wniosków szkół/bibliotek pedagogicznych wybranych do dofinansowania</t>
  </si>
  <si>
    <t>MONTAŻ FINANSOWY</t>
  </si>
  <si>
    <t>Lp.</t>
  </si>
  <si>
    <t>nr wniosku</t>
  </si>
  <si>
    <t>Nazwa organu prowadzącego, miejscowość</t>
  </si>
  <si>
    <t>Nazwa szkoły</t>
  </si>
  <si>
    <t>Koszt całkowity w zł</t>
  </si>
  <si>
    <r>
      <t xml:space="preserve">Kwota wnioskowana z </t>
    </r>
    <r>
      <rPr>
        <b/>
        <i/>
        <sz val="10"/>
        <rFont val="Calibri"/>
        <family val="2"/>
      </rPr>
      <t>Priorytetu 3</t>
    </r>
  </si>
  <si>
    <t>Wkład własny w zł</t>
  </si>
  <si>
    <t>RAZEM:</t>
  </si>
  <si>
    <t>Zespół Szkół nr 3 w Rybniku</t>
  </si>
  <si>
    <t>Szkoła Podstawowa z Oddziałami Integracyjnymi nr 20 im. Harcerzy Buchalików w Rybniku</t>
  </si>
  <si>
    <t>Szkoła Podstawowa nr 28 im. Alojzego Szewczyka w Rybniku</t>
  </si>
  <si>
    <t>Szkoła Podstawowa nr 32 im. Alfreda Szklarskiego w Rybniku w Zespole Szkolno-Przedszkolnym nr 7 w Rybniku</t>
  </si>
  <si>
    <t>Gimnazjum nr 3 im. Józefa Pukowca w Rybniku</t>
  </si>
  <si>
    <t>Gimnazjum nr 4 im. Jana Kochanowskiego w Rybniku</t>
  </si>
  <si>
    <t>Zespół Szkół Ekonomiczno-Usługowych w Rybniku</t>
  </si>
  <si>
    <t>Szkoła Podstawowa nr 13 im. Bohaterskich Harcerzy Rybnika-Chwałowic w Rybniku</t>
  </si>
  <si>
    <t>Szkoła Podstawowa z Oddziałami Integracyjnymi nr 34 im. Ireny Sendlerowej w Rybniku</t>
  </si>
  <si>
    <t>Szkoła Podstawowanr 35 im. Ksiedza Franciszka Blachnickiego w Rybniku</t>
  </si>
  <si>
    <t>Szkoła Podstawowanr Nr  5 im. Mikołaja Kopernika w Rybniku w Zespole Szkolno-Przedszkolnym nr 5 w Rybniku</t>
  </si>
  <si>
    <t>SZKOŁA PODSTAWOWA NR 18 IM. JANA BRZECHWA W RYBNIKU w Zespole Szkolno-Przedszkolnym nr 8 w Rybniku</t>
  </si>
  <si>
    <t>SZKOŁA PODSTAWOWA NR 11 IM. MAKSYMILIANA BASISTY W RYBNIKU w Zespole Szkolno - Przedszkolnym nr 11 w Rybniku</t>
  </si>
  <si>
    <t>Gimnazjum Mistrzostwa Sportowego nr 2 im. Jadwigi Królowej Polski w Rybniku</t>
  </si>
  <si>
    <t>Gimnazjum nr 12 im. Górniczego Stanu w Rybniku</t>
  </si>
  <si>
    <t>Zespół Szkół Technicznych w Rybniku</t>
  </si>
  <si>
    <t>Rybnik, miasto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</si>
</sst>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" fillId="0" borderId="10" xfId="17" applyNumberFormat="1" applyFont="1" applyFill="1" applyBorder="1" applyAlignment="1">
      <alignment horizontal="center" vertical="center" textRotation="90" wrapText="1"/>
    </xf>
    <xf numFmtId="0" fontId="2" fillId="0" borderId="10" xfId="2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2" fillId="0" borderId="10" xfId="26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4" fontId="6" fillId="0" borderId="10" xfId="0" applyNumberFormat="1" applyFont="1" applyFill="1" applyBorder="1" applyAlignment="1">
      <alignment horizontal="center" vertical="center"/>
    </xf>
    <xf numFmtId="44" fontId="34" fillId="0" borderId="10" xfId="0" applyNumberFormat="1" applyFont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44" fontId="40" fillId="33" borderId="11" xfId="0" applyNumberFormat="1" applyFont="1" applyFill="1" applyBorder="1" applyAlignment="1">
      <alignment horizontal="center" vertical="center"/>
    </xf>
    <xf numFmtId="44" fontId="40" fillId="33" borderId="12" xfId="0" applyNumberFormat="1" applyFont="1" applyFill="1" applyBorder="1" applyAlignment="1">
      <alignment horizontal="center" vertical="center"/>
    </xf>
    <xf numFmtId="44" fontId="40" fillId="33" borderId="13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right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1.140625" style="0" customWidth="1"/>
    <col min="4" max="4" width="40.7109375" style="0" customWidth="1"/>
    <col min="5" max="5" width="20.8515625" style="0" customWidth="1"/>
    <col min="6" max="6" width="19.7109375" style="0" customWidth="1"/>
    <col min="7" max="7" width="17.00390625" style="0" customWidth="1"/>
  </cols>
  <sheetData>
    <row r="2" ht="15" customHeight="1"/>
    <row r="3" spans="1:7" ht="15">
      <c r="A3" s="11" t="s">
        <v>0</v>
      </c>
      <c r="B3" s="11"/>
      <c r="C3" s="11"/>
      <c r="D3" s="11"/>
      <c r="E3" s="11"/>
      <c r="F3" s="11"/>
      <c r="G3" s="11"/>
    </row>
    <row r="4" spans="1:7" ht="15">
      <c r="A4" s="1"/>
      <c r="B4" s="1"/>
      <c r="C4" s="2"/>
      <c r="D4" s="2"/>
      <c r="E4" s="12" t="s">
        <v>1</v>
      </c>
      <c r="F4" s="13"/>
      <c r="G4" s="14"/>
    </row>
    <row r="5" spans="1:7" ht="50.25">
      <c r="A5" s="3" t="s">
        <v>2</v>
      </c>
      <c r="B5" s="3" t="s">
        <v>3</v>
      </c>
      <c r="C5" s="4" t="s">
        <v>4</v>
      </c>
      <c r="D5" s="5" t="s">
        <v>5</v>
      </c>
      <c r="E5" s="6" t="s">
        <v>6</v>
      </c>
      <c r="F5" s="6" t="s">
        <v>7</v>
      </c>
      <c r="G5" s="6" t="s">
        <v>8</v>
      </c>
    </row>
    <row r="6" spans="1:7" ht="15">
      <c r="A6" s="7">
        <v>1</v>
      </c>
      <c r="B6" s="19">
        <v>156</v>
      </c>
      <c r="C6" s="16" t="s">
        <v>26</v>
      </c>
      <c r="D6" s="8" t="s">
        <v>10</v>
      </c>
      <c r="E6" s="9">
        <v>15000</v>
      </c>
      <c r="F6" s="9">
        <v>12000</v>
      </c>
      <c r="G6" s="9">
        <v>3000</v>
      </c>
    </row>
    <row r="7" spans="1:7" ht="45">
      <c r="A7" s="7">
        <f>A6+1</f>
        <v>2</v>
      </c>
      <c r="B7" s="20"/>
      <c r="C7" s="17"/>
      <c r="D7" s="8" t="s">
        <v>11</v>
      </c>
      <c r="E7" s="9">
        <v>15000</v>
      </c>
      <c r="F7" s="9">
        <v>12000</v>
      </c>
      <c r="G7" s="9">
        <v>3000</v>
      </c>
    </row>
    <row r="8" spans="1:7" ht="30">
      <c r="A8" s="7">
        <f aca="true" t="shared" si="0" ref="A8:A21">A7+1</f>
        <v>3</v>
      </c>
      <c r="B8" s="20"/>
      <c r="C8" s="17"/>
      <c r="D8" s="8" t="s">
        <v>12</v>
      </c>
      <c r="E8" s="9">
        <v>15000</v>
      </c>
      <c r="F8" s="9">
        <v>12000</v>
      </c>
      <c r="G8" s="9">
        <v>3000</v>
      </c>
    </row>
    <row r="9" spans="1:7" ht="45">
      <c r="A9" s="7">
        <f t="shared" si="0"/>
        <v>4</v>
      </c>
      <c r="B9" s="20"/>
      <c r="C9" s="17"/>
      <c r="D9" s="8" t="s">
        <v>13</v>
      </c>
      <c r="E9" s="9">
        <v>15000</v>
      </c>
      <c r="F9" s="9">
        <v>12000</v>
      </c>
      <c r="G9" s="9">
        <v>3000</v>
      </c>
    </row>
    <row r="10" spans="1:7" ht="30">
      <c r="A10" s="7">
        <f t="shared" si="0"/>
        <v>5</v>
      </c>
      <c r="B10" s="20"/>
      <c r="C10" s="17"/>
      <c r="D10" s="8" t="s">
        <v>14</v>
      </c>
      <c r="E10" s="9">
        <v>15000</v>
      </c>
      <c r="F10" s="9">
        <v>12000</v>
      </c>
      <c r="G10" s="9">
        <v>3000</v>
      </c>
    </row>
    <row r="11" spans="1:7" ht="30">
      <c r="A11" s="7">
        <f t="shared" si="0"/>
        <v>6</v>
      </c>
      <c r="B11" s="20"/>
      <c r="C11" s="17"/>
      <c r="D11" s="8" t="s">
        <v>15</v>
      </c>
      <c r="E11" s="9">
        <v>15000</v>
      </c>
      <c r="F11" s="9">
        <v>12000</v>
      </c>
      <c r="G11" s="9">
        <v>3000</v>
      </c>
    </row>
    <row r="12" spans="1:7" ht="30">
      <c r="A12" s="7">
        <f t="shared" si="0"/>
        <v>7</v>
      </c>
      <c r="B12" s="20"/>
      <c r="C12" s="17"/>
      <c r="D12" s="8" t="s">
        <v>16</v>
      </c>
      <c r="E12" s="9">
        <v>15000</v>
      </c>
      <c r="F12" s="9">
        <v>12000</v>
      </c>
      <c r="G12" s="9">
        <v>3000</v>
      </c>
    </row>
    <row r="13" spans="1:7" ht="30">
      <c r="A13" s="7">
        <f t="shared" si="0"/>
        <v>8</v>
      </c>
      <c r="B13" s="20"/>
      <c r="C13" s="17"/>
      <c r="D13" s="8" t="s">
        <v>17</v>
      </c>
      <c r="E13" s="9">
        <v>15000</v>
      </c>
      <c r="F13" s="9">
        <v>12000</v>
      </c>
      <c r="G13" s="9">
        <v>3000</v>
      </c>
    </row>
    <row r="14" spans="1:7" ht="45">
      <c r="A14" s="7">
        <f t="shared" si="0"/>
        <v>9</v>
      </c>
      <c r="B14" s="20"/>
      <c r="C14" s="17"/>
      <c r="D14" s="8" t="s">
        <v>18</v>
      </c>
      <c r="E14" s="9">
        <v>15000</v>
      </c>
      <c r="F14" s="9">
        <v>12000</v>
      </c>
      <c r="G14" s="9">
        <v>3000</v>
      </c>
    </row>
    <row r="15" spans="1:7" ht="30">
      <c r="A15" s="7">
        <f t="shared" si="0"/>
        <v>10</v>
      </c>
      <c r="B15" s="20"/>
      <c r="C15" s="17"/>
      <c r="D15" s="8" t="s">
        <v>19</v>
      </c>
      <c r="E15" s="9">
        <v>15000</v>
      </c>
      <c r="F15" s="9">
        <v>12000</v>
      </c>
      <c r="G15" s="9">
        <v>3000</v>
      </c>
    </row>
    <row r="16" spans="1:7" ht="45">
      <c r="A16" s="7">
        <f t="shared" si="0"/>
        <v>11</v>
      </c>
      <c r="B16" s="20"/>
      <c r="C16" s="17"/>
      <c r="D16" s="8" t="s">
        <v>20</v>
      </c>
      <c r="E16" s="9">
        <v>15000</v>
      </c>
      <c r="F16" s="9">
        <v>12000</v>
      </c>
      <c r="G16" s="9">
        <v>3000</v>
      </c>
    </row>
    <row r="17" spans="1:7" ht="45">
      <c r="A17" s="7">
        <f t="shared" si="0"/>
        <v>12</v>
      </c>
      <c r="B17" s="20"/>
      <c r="C17" s="17"/>
      <c r="D17" s="8" t="s">
        <v>21</v>
      </c>
      <c r="E17" s="9">
        <v>15000</v>
      </c>
      <c r="F17" s="9">
        <v>12000</v>
      </c>
      <c r="G17" s="9">
        <v>3000</v>
      </c>
    </row>
    <row r="18" spans="1:7" ht="60">
      <c r="A18" s="7">
        <f t="shared" si="0"/>
        <v>13</v>
      </c>
      <c r="B18" s="20"/>
      <c r="C18" s="17"/>
      <c r="D18" s="8" t="s">
        <v>22</v>
      </c>
      <c r="E18" s="9">
        <v>15000</v>
      </c>
      <c r="F18" s="9">
        <v>12000</v>
      </c>
      <c r="G18" s="9">
        <v>3000</v>
      </c>
    </row>
    <row r="19" spans="1:7" ht="30">
      <c r="A19" s="7">
        <f t="shared" si="0"/>
        <v>14</v>
      </c>
      <c r="B19" s="20"/>
      <c r="C19" s="17"/>
      <c r="D19" s="8" t="s">
        <v>23</v>
      </c>
      <c r="E19" s="9">
        <v>15000</v>
      </c>
      <c r="F19" s="9">
        <v>12000</v>
      </c>
      <c r="G19" s="9">
        <v>3000</v>
      </c>
    </row>
    <row r="20" spans="1:7" ht="30">
      <c r="A20" s="7">
        <f t="shared" si="0"/>
        <v>15</v>
      </c>
      <c r="B20" s="20"/>
      <c r="C20" s="17"/>
      <c r="D20" s="8" t="s">
        <v>24</v>
      </c>
      <c r="E20" s="9">
        <v>5000</v>
      </c>
      <c r="F20" s="9">
        <v>4000</v>
      </c>
      <c r="G20" s="9">
        <v>1000</v>
      </c>
    </row>
    <row r="21" spans="1:7" ht="15">
      <c r="A21" s="7">
        <f t="shared" si="0"/>
        <v>16</v>
      </c>
      <c r="B21" s="21"/>
      <c r="C21" s="18"/>
      <c r="D21" s="8" t="s">
        <v>25</v>
      </c>
      <c r="E21" s="9">
        <v>15000</v>
      </c>
      <c r="F21" s="9">
        <v>12000</v>
      </c>
      <c r="G21" s="9">
        <v>3000</v>
      </c>
    </row>
    <row r="22" spans="1:7" ht="15">
      <c r="A22" s="15" t="s">
        <v>9</v>
      </c>
      <c r="B22" s="15"/>
      <c r="C22" s="15"/>
      <c r="D22" s="15"/>
      <c r="E22" s="10">
        <f>SUM(E6:E21)</f>
        <v>230000</v>
      </c>
      <c r="F22" s="10">
        <f>SUM(F6:F21)</f>
        <v>184000</v>
      </c>
      <c r="G22" s="10">
        <f>SUM(G6:G21)</f>
        <v>46000</v>
      </c>
    </row>
  </sheetData>
  <sheetProtection/>
  <mergeCells count="5">
    <mergeCell ref="A3:G3"/>
    <mergeCell ref="E4:G4"/>
    <mergeCell ref="A22:D22"/>
    <mergeCell ref="C6:C21"/>
    <mergeCell ref="B6:B21"/>
  </mergeCells>
  <conditionalFormatting sqref="F6:F21">
    <cfRule type="expression" priority="2" dxfId="0">
      <formula>IF(Arkusz1!#REF!&lt;=70,F6&gt;2480,IF(Arkusz1!#REF!&lt;=170,F6&gt;4000,IF(Arkusz1!#REF!&gt;=171,F6&gt;12000)))</formula>
    </cfRule>
  </conditionalFormatting>
  <conditionalFormatting sqref="G6:G21">
    <cfRule type="expression" priority="1" dxfId="0">
      <formula>G6&lt;E6*20%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Chałupczak Krzysztof</dc:creator>
  <cp:keywords/>
  <dc:description/>
  <cp:lastModifiedBy>Tabackip</cp:lastModifiedBy>
  <dcterms:created xsi:type="dcterms:W3CDTF">2016-04-12T07:02:26Z</dcterms:created>
  <dcterms:modified xsi:type="dcterms:W3CDTF">2016-04-20T13:17:58Z</dcterms:modified>
  <cp:category/>
  <cp:version/>
  <cp:contentType/>
  <cp:contentStatus/>
</cp:coreProperties>
</file>